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9040" windowHeight="15840"/>
  </bookViews>
  <sheets>
    <sheet name="團體基本資料暨人數統計" sheetId="5" r:id="rId1"/>
    <sheet name="一般生報名資料" sheetId="4" r:id="rId2"/>
    <sheet name="低收入戶生報名資料" sheetId="6" r:id="rId3"/>
    <sheet name="考場資訊" sheetId="7" state="hidden" r:id="rId4"/>
  </sheets>
  <definedNames>
    <definedName name="_xlnm._FilterDatabase" localSheetId="1" hidden="1">一般生報名資料!$A$1:$V$73</definedName>
    <definedName name="A卷考場">考場資訊!$A$2:$A$14</definedName>
    <definedName name="B卷考場">考場資訊!$B$2:$B$14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5" l="1"/>
  <c r="F17" i="5"/>
  <c r="F15" i="5"/>
  <c r="C17" i="5"/>
  <c r="C15" i="5"/>
  <c r="B21" i="5"/>
  <c r="I15" i="5" l="1"/>
  <c r="I17" i="5"/>
</calcChain>
</file>

<file path=xl/sharedStrings.xml><?xml version="1.0" encoding="utf-8"?>
<sst xmlns="http://schemas.openxmlformats.org/spreadsheetml/2006/main" count="153" uniqueCount="85">
  <si>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</si>
  <si>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</si>
  <si>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</si>
  <si>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</si>
  <si>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報名費
總  計</t>
    <phoneticPr fontId="1" type="noConversion"/>
  </si>
  <si>
    <t>元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</si>
  <si>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</si>
  <si>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</si>
  <si>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</si>
  <si>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</si>
  <si>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5. 請勿任意刪減資料欄位，以免無法匯入報名資料</t>
    <phoneticPr fontId="1" type="noConversion"/>
  </si>
  <si>
    <t>務請依照簡章繳費期限繳款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</si>
  <si>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</si>
  <si>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</si>
  <si>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</si>
  <si>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</si>
  <si>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</si>
  <si>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</si>
  <si>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</si>
  <si>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</si>
  <si>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</si>
  <si>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</si>
  <si>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</si>
  <si>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</si>
  <si>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</si>
  <si>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※此費用將列為個人收入所得，請務必使用真實姓名，並於次年度將收到本會所寄發的扣繳憑單</t>
    <phoneticPr fontId="1" type="noConversion"/>
  </si>
  <si>
    <t>10A/12A
一般生</t>
    <phoneticPr fontId="1" type="noConversion"/>
  </si>
  <si>
    <t>10A/12A
低收入戶生</t>
    <phoneticPr fontId="1" type="noConversion"/>
  </si>
  <si>
    <t>10B/12B
一般生</t>
    <phoneticPr fontId="1" type="noConversion"/>
  </si>
  <si>
    <t>10B/12B
低收入戶生</t>
    <phoneticPr fontId="1" type="noConversion"/>
  </si>
  <si>
    <t>10A/12A共</t>
    <phoneticPr fontId="1" type="noConversion"/>
  </si>
  <si>
    <t>10B/12B共</t>
    <phoneticPr fontId="1" type="noConversion"/>
  </si>
  <si>
    <t>人數統計(以下欄位不需填寫)</t>
    <phoneticPr fontId="1" type="noConversion"/>
  </si>
  <si>
    <t>4. 一般生與低收入戶生報名資料請分開填寫</t>
    <phoneticPr fontId="1" type="noConversion"/>
  </si>
  <si>
    <t>必填</t>
    <phoneticPr fontId="1" type="noConversion"/>
  </si>
  <si>
    <t>請填有效之E-Mail信箱</t>
    <phoneticPr fontId="1" type="noConversion"/>
  </si>
  <si>
    <t>通訊地址</t>
    <phoneticPr fontId="1" type="noConversion"/>
  </si>
  <si>
    <t>必填
緊急聯絡用</t>
    <phoneticPr fontId="1" type="noConversion"/>
  </si>
  <si>
    <r>
      <t xml:space="preserve">中文校名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</si>
  <si>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英文校名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</si>
  <si>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郵遞區號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</si>
  <si>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地址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</si>
  <si>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承辦老
師姓名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</si>
  <si>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身分證字號
(登入報名系統帳號，</t>
    </r>
    <r>
      <rPr>
        <sz val="14"/>
        <color rgb="FFFF0000"/>
        <rFont val="Arial Unicode MS"/>
        <family val="2"/>
        <charset val="136"/>
      </rPr>
      <t>必填</t>
    </r>
    <r>
      <rPr>
        <sz val="14"/>
        <rFont val="Arial Unicode MS"/>
        <family val="2"/>
        <charset val="136"/>
      </rPr>
      <t>)</t>
    </r>
    <phoneticPr fontId="1" type="noConversion"/>
  </si>
  <si>
    <r>
      <t xml:space="preserve">E-Mail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</si>
  <si>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1. 除人數統計外，上列資料請務必確實填寫。</t>
    </r>
    <r>
      <rPr>
        <b/>
        <sz val="14"/>
        <color rgb="FF6600FF"/>
        <rFont val="Arial Unicode MS"/>
        <family val="2"/>
        <charset val="136"/>
      </rPr>
      <t>連絡電話與手機可擇一填寫</t>
    </r>
    <r>
      <rPr>
        <b/>
        <sz val="14"/>
        <color indexed="56"/>
        <rFont val="Arial Unicode MS"/>
        <family val="2"/>
        <charset val="136"/>
      </rPr>
      <t>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</si>
  <si>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作業費計算方式：1. 只報考一項測驗者，每位30元。</t>
    </r>
    <phoneticPr fontId="1" type="noConversion"/>
  </si>
  <si>
    <r>
      <rPr>
        <b/>
        <sz val="14"/>
        <color theme="0"/>
        <rFont val="Arial Unicode MS"/>
        <family val="2"/>
        <charset val="136"/>
      </rPr>
      <t>7. 作業費計算方式：</t>
    </r>
    <r>
      <rPr>
        <b/>
        <sz val="14"/>
        <color indexed="56"/>
        <rFont val="Arial Unicode MS"/>
        <family val="2"/>
        <charset val="136"/>
      </rPr>
      <t>2. 同時報考兩項測驗者，每位60元。</t>
    </r>
    <phoneticPr fontId="1" type="noConversion"/>
  </si>
  <si>
    <t>繳款帳號
(共14碼)</t>
    <phoneticPr fontId="1" type="noConversion"/>
  </si>
  <si>
    <t>國家考場</t>
    <phoneticPr fontId="1" type="noConversion"/>
  </si>
  <si>
    <t>南華高中</t>
    <phoneticPr fontId="1" type="noConversion"/>
  </si>
  <si>
    <t>A卷考場</t>
    <phoneticPr fontId="1" type="noConversion"/>
  </si>
  <si>
    <t>B卷考場</t>
    <phoneticPr fontId="1" type="noConversion"/>
  </si>
  <si>
    <t>新竹中學</t>
    <phoneticPr fontId="1" type="noConversion"/>
  </si>
  <si>
    <t>台中一中</t>
    <phoneticPr fontId="1" type="noConversion"/>
  </si>
  <si>
    <t>家齊高中</t>
    <phoneticPr fontId="1" type="noConversion"/>
  </si>
  <si>
    <t>高雄中學</t>
    <phoneticPr fontId="1" type="noConversion"/>
  </si>
  <si>
    <t>姓名</t>
    <phoneticPr fontId="1" type="noConversion"/>
  </si>
  <si>
    <t>宜蘭高中</t>
    <phoneticPr fontId="1" type="noConversion"/>
  </si>
  <si>
    <t>屏榮中學</t>
    <phoneticPr fontId="1" type="noConversion"/>
  </si>
  <si>
    <t>虎尾高中</t>
    <phoneticPr fontId="1" type="noConversion"/>
  </si>
  <si>
    <t>輔仁中學</t>
    <phoneticPr fontId="1" type="noConversion"/>
  </si>
  <si>
    <t>海星高中</t>
    <phoneticPr fontId="1" type="noConversion"/>
  </si>
  <si>
    <r>
      <t xml:space="preserve">A卷測驗項目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</si>
  <si>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A卷考場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</si>
  <si>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B卷測驗項目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</si>
  <si>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r>
      <t xml:space="preserve">B卷考場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</si>
  <si>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t>郵遞
區號</t>
    <phoneticPr fontId="1" type="noConversion"/>
  </si>
  <si>
    <t>LAST NAME
(姓)</t>
    <phoneticPr fontId="1" type="noConversion"/>
  </si>
  <si>
    <t>FIRST NAME
(名)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</si>
  <si>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請依據護照上名字填寫
無護照者，請自行參考
各式拼音法填寫</t>
    </r>
    <r>
      <rPr>
        <sz val="6"/>
        <color rgb="FFFFFF00"/>
        <rFont val="微軟正黑體"/>
        <family val="2"/>
        <charset val="136"/>
      </rPr>
      <t>一二三</t>
    </r>
    <phoneticPr fontId="1" type="noConversion"/>
  </si>
  <si>
    <r>
      <t xml:space="preserve">必填
</t>
    </r>
    <r>
      <rPr>
        <b/>
        <sz val="6"/>
        <color rgb="FF0000CC"/>
        <rFont val="微軟正黑體"/>
        <family val="2"/>
        <charset val="136"/>
      </rPr>
      <t>男生請填</t>
    </r>
    <r>
      <rPr>
        <b/>
        <sz val="6"/>
        <color rgb="FFFF0000"/>
        <rFont val="微軟正黑體"/>
        <family val="2"/>
        <charset val="136"/>
      </rPr>
      <t xml:space="preserve">「M」
</t>
    </r>
    <r>
      <rPr>
        <b/>
        <sz val="6"/>
        <color rgb="FF0000CC"/>
        <rFont val="微軟正黑體"/>
        <family val="2"/>
        <charset val="136"/>
      </rPr>
      <t>女生請填</t>
    </r>
    <r>
      <rPr>
        <b/>
        <sz val="6"/>
        <color rgb="FFFF0000"/>
        <rFont val="微軟正黑體"/>
        <family val="2"/>
        <charset val="136"/>
      </rPr>
      <t>「F」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</si>
  <si>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外籍學生請填
居留證號
或
護照號碼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</si>
  <si>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高三請填「</t>
    </r>
    <r>
      <rPr>
        <sz val="6"/>
        <color indexed="12"/>
        <rFont val="微軟正黑體"/>
        <family val="2"/>
        <charset val="136"/>
      </rPr>
      <t>12</t>
    </r>
    <r>
      <rPr>
        <sz val="6"/>
        <rFont val="微軟正黑體"/>
        <family val="2"/>
        <charset val="136"/>
      </rPr>
      <t>」
高二請填「</t>
    </r>
    <r>
      <rPr>
        <sz val="6"/>
        <color indexed="12"/>
        <rFont val="微軟正黑體"/>
        <family val="2"/>
        <charset val="136"/>
      </rPr>
      <t>11</t>
    </r>
    <r>
      <rPr>
        <sz val="6"/>
        <rFont val="微軟正黑體"/>
        <family val="2"/>
        <charset val="136"/>
      </rPr>
      <t>」
高一請填「</t>
    </r>
    <r>
      <rPr>
        <sz val="6"/>
        <color indexed="12"/>
        <rFont val="微軟正黑體"/>
        <family val="2"/>
        <charset val="136"/>
      </rPr>
      <t>10</t>
    </r>
    <r>
      <rPr>
        <sz val="6"/>
        <rFont val="微軟正黑體"/>
        <family val="2"/>
        <charset val="136"/>
      </rPr>
      <t>」
國三請填「</t>
    </r>
    <r>
      <rPr>
        <sz val="6"/>
        <color indexed="12"/>
        <rFont val="微軟正黑體"/>
        <family val="2"/>
        <charset val="136"/>
      </rPr>
      <t>9</t>
    </r>
    <r>
      <rPr>
        <sz val="6"/>
        <rFont val="微軟正黑體"/>
        <family val="2"/>
        <charset val="136"/>
      </rPr>
      <t>」
以此類推…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</si>
  <si>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是請填「1」
否請填「0」</t>
    </r>
    <phoneticPr fontId="1" type="noConversion"/>
  </si>
  <si>
    <t>師大公館校區</t>
    <phoneticPr fontId="1" type="noConversion"/>
  </si>
  <si>
    <t>桃園高中</t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</si>
  <si>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「AMC10A」請填</t>
    </r>
    <r>
      <rPr>
        <b/>
        <sz val="8"/>
        <color rgb="FFFF0000"/>
        <rFont val="微軟正黑體"/>
        <family val="2"/>
        <charset val="136"/>
      </rPr>
      <t>1</t>
    </r>
    <r>
      <rPr>
        <b/>
        <sz val="6"/>
        <color rgb="FF0000CC"/>
        <rFont val="微軟正黑體"/>
        <family val="2"/>
        <charset val="136"/>
      </rPr>
      <t xml:space="preserve">
「AMC12A」請填</t>
    </r>
    <r>
      <rPr>
        <b/>
        <sz val="8"/>
        <color rgb="FFFF0000"/>
        <rFont val="微軟正黑體"/>
        <family val="2"/>
        <charset val="136"/>
      </rPr>
      <t>2</t>
    </r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</si>
  <si>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「AMC10B」請填</t>
    </r>
    <r>
      <rPr>
        <b/>
        <sz val="8"/>
        <color rgb="FFFF0000"/>
        <rFont val="微軟正黑體"/>
        <family val="2"/>
        <charset val="136"/>
      </rPr>
      <t>3</t>
    </r>
    <r>
      <rPr>
        <b/>
        <sz val="6"/>
        <color rgb="FF0000CC"/>
        <rFont val="微軟正黑體"/>
        <family val="2"/>
        <charset val="136"/>
      </rPr>
      <t xml:space="preserve">
「AMC12B」請填</t>
    </r>
    <r>
      <rPr>
        <b/>
        <sz val="8"/>
        <color rgb="FFFF0000"/>
        <rFont val="微軟正黑體"/>
        <family val="2"/>
        <charset val="136"/>
      </rPr>
      <t>4</t>
    </r>
    <phoneticPr fontId="1" type="noConversion"/>
  </si>
  <si>
    <t>填寫考場代號</t>
    <phoneticPr fontId="1" type="noConversion"/>
  </si>
  <si>
    <r>
      <t>6. 登打完畢，請務必將檔案重新命名為『**學校AMC報名資料.xls』寄至</t>
    </r>
    <r>
      <rPr>
        <b/>
        <sz val="14"/>
        <color indexed="10"/>
        <rFont val="Arial Unicode MS"/>
        <family val="2"/>
        <charset val="136"/>
      </rPr>
      <t>amc@99cef.org.tw</t>
    </r>
    <r>
      <rPr>
        <b/>
        <sz val="14"/>
        <color theme="3"/>
        <rFont val="Arial Unicode MS"/>
        <family val="2"/>
        <charset val="136"/>
      </rPr>
      <t>報名信箱</t>
    </r>
    <phoneticPr fontId="1" type="noConversion"/>
  </si>
  <si>
    <r>
      <t>7. 為感謝承辦老師協助測驗報名事務工作，本會將依報名學生數(</t>
    </r>
    <r>
      <rPr>
        <b/>
        <sz val="14"/>
        <color rgb="FFFF0000"/>
        <rFont val="Arial Unicode MS"/>
        <family val="2"/>
        <charset val="136"/>
      </rPr>
      <t>不含低收入戶學生</t>
    </r>
    <r>
      <rPr>
        <b/>
        <sz val="14"/>
        <color indexed="56"/>
        <rFont val="Arial Unicode MS"/>
        <family val="2"/>
        <charset val="136"/>
      </rPr>
      <t>)支付行政作業費予承辦老師。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</si>
  <si>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u/>
        <sz val="14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</si>
  <si>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t>8. 費用將於10月31日以前以承辦老師姓名為支票抬頭，並用掛號寄至您所填寫的地址</t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</si>
  <si>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填入格式為
</t>
    </r>
    <r>
      <rPr>
        <b/>
        <sz val="8"/>
        <color rgb="FFFF0000"/>
        <rFont val="微軟正黑體"/>
        <family val="2"/>
        <charset val="136"/>
      </rPr>
      <t>西元</t>
    </r>
    <r>
      <rPr>
        <sz val="6"/>
        <rFont val="微軟正黑體"/>
        <family val="2"/>
        <charset val="136"/>
      </rPr>
      <t>年月日(YYYYMMDD)
如</t>
    </r>
    <r>
      <rPr>
        <b/>
        <sz val="8"/>
        <color rgb="FFFF0000"/>
        <rFont val="微軟正黑體"/>
        <family val="2"/>
        <charset val="136"/>
      </rPr>
      <t>20250312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</si>
</sst>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36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theme="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14"/>
      <color rgb="FFFF0000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b/>
      <sz val="14"/>
      <color indexed="56"/>
      <name val="Arial Unicode MS"/>
      <family val="2"/>
      <charset val="136"/>
    </font>
    <font>
      <b/>
      <u/>
      <sz val="14"/>
      <color rgb="FFFF0000"/>
      <name val="Arial Unicode MS"/>
      <family val="2"/>
      <charset val="136"/>
    </font>
    <font>
      <sz val="14"/>
      <color indexed="56"/>
      <name val="Arial Unicode MS"/>
      <family val="2"/>
      <charset val="136"/>
    </font>
    <font>
      <b/>
      <sz val="14"/>
      <color rgb="FF6600FF"/>
      <name val="Arial Unicode MS"/>
      <family val="2"/>
      <charset val="136"/>
    </font>
    <font>
      <b/>
      <sz val="14"/>
      <color indexed="9"/>
      <name val="Arial Unicode MS"/>
      <family val="2"/>
      <charset val="136"/>
    </font>
    <font>
      <b/>
      <u/>
      <sz val="14"/>
      <color indexed="10"/>
      <name val="Arial Unicode MS"/>
      <family val="2"/>
      <charset val="136"/>
    </font>
    <font>
      <b/>
      <sz val="14"/>
      <color theme="0"/>
      <name val="Arial Unicode MS"/>
      <family val="2"/>
      <charset val="136"/>
    </font>
    <font>
      <sz val="12"/>
      <name val="Arial Unicode MS"/>
      <family val="2"/>
      <charset val="136"/>
    </font>
    <font>
      <sz val="16"/>
      <name val="新細明體"/>
      <family val="1"/>
      <charset val="136"/>
    </font>
    <font>
      <sz val="10"/>
      <name val="微軟正黑體"/>
      <family val="2"/>
      <charset val="136"/>
    </font>
    <font>
      <u/>
      <sz val="10"/>
      <color theme="10"/>
      <name val="微軟正黑體"/>
      <family val="2"/>
      <charset val="136"/>
    </font>
    <font>
      <sz val="10"/>
      <name val="Arial"/>
      <family val="2"/>
    </font>
    <font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6"/>
      <name val="Arial Unicode MS"/>
      <family val="2"/>
      <charset val="136"/>
    </font>
    <font>
      <b/>
      <sz val="16"/>
      <color indexed="12"/>
      <name val="Arial Unicode MS"/>
      <family val="2"/>
      <charset val="136"/>
    </font>
    <font>
      <b/>
      <sz val="18"/>
      <color rgb="FF0000CC"/>
      <name val="Arial Unicode MS"/>
      <family val="2"/>
      <charset val="136"/>
    </font>
    <font>
      <b/>
      <sz val="6"/>
      <color rgb="FFFF0000"/>
      <name val="微軟正黑體"/>
      <family val="2"/>
      <charset val="136"/>
    </font>
    <font>
      <b/>
      <sz val="6"/>
      <color rgb="FF0000CC"/>
      <name val="微軟正黑體"/>
      <family val="2"/>
      <charset val="136"/>
    </font>
    <font>
      <b/>
      <sz val="6"/>
      <color indexed="10"/>
      <name val="微軟正黑體"/>
      <family val="2"/>
      <charset val="136"/>
    </font>
    <font>
      <sz val="6"/>
      <color indexed="10"/>
      <name val="微軟正黑體"/>
      <family val="2"/>
      <charset val="136"/>
    </font>
    <font>
      <sz val="6"/>
      <name val="微軟正黑體"/>
      <family val="2"/>
      <charset val="136"/>
    </font>
    <font>
      <sz val="6"/>
      <color rgb="FFFFFF00"/>
      <name val="微軟正黑體"/>
      <family val="2"/>
      <charset val="136"/>
    </font>
    <font>
      <sz val="6"/>
      <color indexed="12"/>
      <name val="微軟正黑體"/>
      <family val="2"/>
      <charset val="136"/>
    </font>
    <font>
      <b/>
      <sz val="8"/>
      <color indexed="10"/>
      <name val="微軟正黑體"/>
      <family val="2"/>
      <charset val="136"/>
    </font>
    <font>
      <b/>
      <sz val="14"/>
      <color theme="3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1" xfId="0" applyNumberFormat="1" applyFont="1" applyBorder="1" applyProtection="1">
      <alignment vertical="center"/>
      <protection hidden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0" applyFont="1">
      <alignment vertical="center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7" fontId="2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7" fillId="3" borderId="9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5" xfId="0" applyNumberFormat="1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49" fontId="3" fillId="0" borderId="3" xfId="1" applyNumberFormat="1" applyBorder="1" applyAlignment="1">
      <alignment vertical="center"/>
    </xf>
    <xf numFmtId="49" fontId="17" fillId="0" borderId="4" xfId="0" applyNumberFormat="1" applyFont="1" applyBorder="1">
      <alignment vertical="center"/>
    </xf>
    <xf numFmtId="49" fontId="17" fillId="0" borderId="5" xfId="0" applyNumberFormat="1" applyFont="1" applyBorder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CC"/>
      <color rgb="FF6600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pageSetUpPr fitToPage="1"/>
  </sheetPr>
  <dimension ref="A1:J36"/>
  <sheetViews>
    <sheetView tabSelected="1" zoomScaleNormal="100" workbookViewId="0">
      <selection activeCell="H19" sqref="H19"/>
    </sheetView>
  </sheetViews>
  <sheetFormatPr defaultColWidth="9" defaultRowHeight="20.25"/>
  <cols>
    <col min="1" max="1" width="15" style="1" customWidth="1"/>
    <col min="2" max="2" width="15.25" style="1" customWidth="1"/>
    <col min="3" max="4" width="9.625" style="1" customWidth="1"/>
    <col min="5" max="5" width="12.75" style="1" customWidth="1"/>
    <col min="6" max="6" width="18.25" style="1" customWidth="1"/>
    <col min="7" max="7" width="7.875" style="1" customWidth="1"/>
    <col min="8" max="8" width="12.875" style="1" customWidth="1"/>
    <col min="9" max="9" width="9.625" style="1" customWidth="1"/>
    <col min="10" max="10" width="17.875" style="1" customWidth="1"/>
    <col min="11" max="11" width="23.5" style="1" customWidth="1"/>
    <col min="12" max="16384" width="9" style="1"/>
  </cols>
  <sheetData>
    <row r="1" spans="1:10" ht="21" thickBot="1"/>
    <row r="2" spans="1:10" ht="42" customHeight="1" thickBot="1">
      <c r="A2" s="2" t="s">
        <v>38</v>
      </c>
      <c r="B2" s="45"/>
      <c r="C2" s="46"/>
      <c r="D2" s="46"/>
      <c r="E2" s="46"/>
      <c r="F2" s="46"/>
      <c r="G2" s="46"/>
      <c r="H2" s="46"/>
      <c r="I2" s="46"/>
      <c r="J2" s="47"/>
    </row>
    <row r="3" spans="1:10" ht="5.0999999999999996" customHeight="1" thickBot="1">
      <c r="A3" s="3"/>
    </row>
    <row r="4" spans="1:10" ht="42" customHeight="1" thickBot="1">
      <c r="A4" s="2" t="s">
        <v>39</v>
      </c>
      <c r="B4" s="48"/>
      <c r="C4" s="49"/>
      <c r="D4" s="49"/>
      <c r="E4" s="49"/>
      <c r="F4" s="49"/>
      <c r="G4" s="49"/>
      <c r="H4" s="49"/>
      <c r="I4" s="49"/>
      <c r="J4" s="50"/>
    </row>
    <row r="5" spans="1:10" ht="5.0999999999999996" customHeight="1" thickBot="1">
      <c r="A5" s="3"/>
    </row>
    <row r="6" spans="1:10" ht="42" customHeight="1" thickBot="1">
      <c r="A6" s="2" t="s">
        <v>40</v>
      </c>
      <c r="B6" s="4"/>
      <c r="C6" s="2" t="s">
        <v>41</v>
      </c>
      <c r="D6" s="51"/>
      <c r="E6" s="52"/>
      <c r="F6" s="52"/>
      <c r="G6" s="52"/>
      <c r="H6" s="52"/>
      <c r="I6" s="52"/>
      <c r="J6" s="53"/>
    </row>
    <row r="7" spans="1:10" ht="5.0999999999999996" customHeight="1" thickBot="1"/>
    <row r="8" spans="1:10" ht="64.5" customHeight="1" thickBot="1">
      <c r="A8" s="2" t="s">
        <v>42</v>
      </c>
      <c r="B8" s="56"/>
      <c r="C8" s="57"/>
      <c r="E8" s="61" t="s">
        <v>43</v>
      </c>
      <c r="F8" s="62"/>
      <c r="G8" s="56"/>
      <c r="H8" s="66"/>
      <c r="I8" s="57"/>
      <c r="J8" s="5"/>
    </row>
    <row r="9" spans="1:10" ht="5.0999999999999996" customHeight="1" thickBot="1">
      <c r="A9" s="2"/>
      <c r="D9" s="2"/>
      <c r="E9" s="3"/>
      <c r="F9" s="3"/>
      <c r="G9" s="3"/>
      <c r="H9" s="6"/>
      <c r="I9" s="7"/>
    </row>
    <row r="10" spans="1:10" ht="42" customHeight="1" thickBot="1">
      <c r="A10" s="2" t="s">
        <v>0</v>
      </c>
      <c r="B10" s="58"/>
      <c r="C10" s="59"/>
      <c r="D10" s="59"/>
      <c r="E10" s="60"/>
      <c r="F10" s="3" t="s">
        <v>1</v>
      </c>
      <c r="G10" s="58"/>
      <c r="H10" s="59"/>
      <c r="I10" s="59"/>
      <c r="J10" s="60"/>
    </row>
    <row r="11" spans="1:10" ht="5.0999999999999996" customHeight="1" thickBot="1">
      <c r="A11" s="3"/>
    </row>
    <row r="12" spans="1:10" ht="42" customHeight="1" thickBot="1">
      <c r="A12" s="2" t="s">
        <v>44</v>
      </c>
      <c r="B12" s="63"/>
      <c r="C12" s="64"/>
      <c r="D12" s="64"/>
      <c r="E12" s="64"/>
      <c r="F12" s="64"/>
      <c r="G12" s="64"/>
      <c r="H12" s="64"/>
      <c r="I12" s="64"/>
      <c r="J12" s="65"/>
    </row>
    <row r="13" spans="1:10" ht="15" customHeight="1"/>
    <row r="14" spans="1:10" ht="24.95" customHeight="1" thickBot="1">
      <c r="A14" s="67" t="s">
        <v>32</v>
      </c>
      <c r="B14" s="67"/>
      <c r="C14" s="67"/>
      <c r="D14" s="67"/>
      <c r="E14" s="67"/>
      <c r="F14" s="67"/>
      <c r="G14" s="67"/>
      <c r="H14" s="67"/>
      <c r="I14" s="67"/>
      <c r="J14" s="67"/>
    </row>
    <row r="15" spans="1:10" ht="42" customHeight="1" thickBot="1">
      <c r="A15" s="61" t="s">
        <v>2</v>
      </c>
      <c r="B15" s="2" t="s">
        <v>26</v>
      </c>
      <c r="C15" s="32">
        <f>COUNTIF(一般生報名資料!A:A,1)+COUNTIF(一般生報名資料!A:A,2)</f>
        <v>0</v>
      </c>
      <c r="D15" s="1" t="s">
        <v>3</v>
      </c>
      <c r="E15" s="2" t="s">
        <v>27</v>
      </c>
      <c r="F15" s="32">
        <f>COUNTIF(低收入戶生報名資料!A:A,1)+COUNTIF(低收入戶生報名資料!A:A,2)</f>
        <v>0</v>
      </c>
      <c r="G15" s="1" t="s">
        <v>3</v>
      </c>
      <c r="H15" s="8" t="s">
        <v>30</v>
      </c>
      <c r="I15" s="33">
        <f>C15+F15</f>
        <v>0</v>
      </c>
      <c r="J15" s="1" t="s">
        <v>3</v>
      </c>
    </row>
    <row r="16" spans="1:10" ht="5.0999999999999996" customHeight="1" thickBot="1">
      <c r="A16" s="61"/>
      <c r="B16" s="2"/>
      <c r="C16" s="9"/>
      <c r="E16" s="2"/>
      <c r="F16" s="9"/>
      <c r="H16" s="8"/>
      <c r="I16" s="10"/>
    </row>
    <row r="17" spans="1:10" ht="42" customHeight="1" thickBot="1">
      <c r="A17" s="61"/>
      <c r="B17" s="2" t="s">
        <v>28</v>
      </c>
      <c r="C17" s="32">
        <f>COUNTIF(一般生報名資料!C:C,3)+COUNTIF(一般生報名資料!C:C,4)</f>
        <v>0</v>
      </c>
      <c r="D17" s="1" t="s">
        <v>3</v>
      </c>
      <c r="E17" s="2" t="s">
        <v>29</v>
      </c>
      <c r="F17" s="32">
        <f>COUNTIF(低收入戶生報名資料!C:C,3)+COUNTIF(低收入戶生報名資料!C:C,4)</f>
        <v>0</v>
      </c>
      <c r="G17" s="1" t="s">
        <v>3</v>
      </c>
      <c r="H17" s="8" t="s">
        <v>31</v>
      </c>
      <c r="I17" s="33">
        <f>C17+F17</f>
        <v>0</v>
      </c>
      <c r="J17" s="1" t="s">
        <v>3</v>
      </c>
    </row>
    <row r="18" spans="1:10" ht="5.0999999999999996" customHeight="1" thickBot="1"/>
    <row r="19" spans="1:10" ht="42" customHeight="1" thickBot="1">
      <c r="A19" s="2" t="s">
        <v>4</v>
      </c>
      <c r="B19" s="11">
        <f>(C15+C17)*700</f>
        <v>0</v>
      </c>
      <c r="C19" s="1" t="s">
        <v>5</v>
      </c>
    </row>
    <row r="20" spans="1:10" ht="18.75" customHeight="1" thickBot="1"/>
    <row r="21" spans="1:10" ht="42" customHeight="1" thickTop="1" thickBot="1">
      <c r="A21" s="14" t="s">
        <v>48</v>
      </c>
      <c r="B21" s="54" t="str">
        <f>TEXT(95953,"00000")&amp;TEXT(MID(G8,2,9),"000000000")</f>
        <v>95953</v>
      </c>
      <c r="C21" s="54"/>
      <c r="D21" s="55"/>
      <c r="E21" s="73" t="s">
        <v>11</v>
      </c>
      <c r="F21" s="74"/>
      <c r="G21" s="74"/>
      <c r="H21" s="74"/>
    </row>
    <row r="22" spans="1:10" ht="21" thickTop="1"/>
    <row r="24" spans="1:10">
      <c r="A24" s="12" t="s">
        <v>6</v>
      </c>
      <c r="B24" s="72" t="s">
        <v>7</v>
      </c>
      <c r="C24" s="72"/>
      <c r="D24" s="72"/>
      <c r="E24" s="72"/>
      <c r="F24" s="72"/>
      <c r="G24" s="72"/>
      <c r="H24" s="72"/>
      <c r="I24" s="72"/>
      <c r="J24" s="13"/>
    </row>
    <row r="25" spans="1:10">
      <c r="A25" s="75" t="s">
        <v>45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>
      <c r="A26" s="75" t="s">
        <v>8</v>
      </c>
      <c r="B26" s="75"/>
      <c r="C26" s="75"/>
      <c r="D26" s="75"/>
      <c r="E26" s="75"/>
      <c r="F26" s="75"/>
      <c r="G26" s="75"/>
      <c r="H26" s="75"/>
      <c r="I26" s="75"/>
      <c r="J26" s="75"/>
    </row>
    <row r="27" spans="1:10">
      <c r="A27" s="69" t="s">
        <v>9</v>
      </c>
      <c r="B27" s="71"/>
      <c r="C27" s="71"/>
      <c r="D27" s="71"/>
      <c r="E27" s="71"/>
      <c r="F27" s="71"/>
      <c r="G27" s="71"/>
      <c r="H27" s="71"/>
      <c r="I27" s="71"/>
      <c r="J27" s="71"/>
    </row>
    <row r="28" spans="1:10">
      <c r="A28" s="69" t="s">
        <v>33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0">
      <c r="A29" s="69" t="s">
        <v>10</v>
      </c>
      <c r="B29" s="71"/>
      <c r="C29" s="71"/>
      <c r="D29" s="71"/>
      <c r="E29" s="71"/>
      <c r="F29" s="71"/>
      <c r="G29" s="71"/>
      <c r="H29" s="71"/>
      <c r="I29" s="71"/>
      <c r="J29" s="71"/>
    </row>
    <row r="30" spans="1:10">
      <c r="A30" s="69" t="s">
        <v>80</v>
      </c>
      <c r="B30" s="69"/>
      <c r="C30" s="69"/>
      <c r="D30" s="69"/>
      <c r="E30" s="69"/>
      <c r="F30" s="69"/>
      <c r="G30" s="69"/>
      <c r="H30" s="69"/>
      <c r="I30" s="71"/>
      <c r="J30" s="71"/>
    </row>
    <row r="31" spans="1:10">
      <c r="A31" s="69" t="s">
        <v>81</v>
      </c>
      <c r="B31" s="69"/>
      <c r="C31" s="69"/>
      <c r="D31" s="69"/>
      <c r="E31" s="69"/>
      <c r="F31" s="69"/>
      <c r="G31" s="69"/>
      <c r="H31" s="69"/>
      <c r="I31" s="69"/>
      <c r="J31" s="69"/>
    </row>
    <row r="32" spans="1:10">
      <c r="A32" s="69" t="s">
        <v>82</v>
      </c>
      <c r="B32" s="69"/>
      <c r="C32" s="69"/>
      <c r="D32" s="69"/>
      <c r="E32" s="69"/>
      <c r="F32" s="69"/>
      <c r="G32" s="69"/>
      <c r="H32" s="69"/>
      <c r="I32" s="69"/>
      <c r="J32" s="69"/>
    </row>
    <row r="33" spans="1:10">
      <c r="A33" s="69" t="s">
        <v>46</v>
      </c>
      <c r="B33" s="69"/>
      <c r="C33" s="69"/>
      <c r="D33" s="69"/>
      <c r="E33" s="69"/>
      <c r="F33" s="69"/>
      <c r="G33" s="69"/>
      <c r="H33" s="69"/>
      <c r="I33" s="69"/>
      <c r="J33" s="69"/>
    </row>
    <row r="34" spans="1:10">
      <c r="A34" s="69" t="s">
        <v>47</v>
      </c>
      <c r="B34" s="69"/>
      <c r="C34" s="69"/>
      <c r="D34" s="69"/>
      <c r="E34" s="69"/>
      <c r="F34" s="69"/>
      <c r="G34" s="69"/>
      <c r="H34" s="69"/>
      <c r="I34" s="69"/>
      <c r="J34" s="69"/>
    </row>
    <row r="35" spans="1:10">
      <c r="A35" s="70" t="s">
        <v>83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>
      <c r="A36" s="68" t="s">
        <v>25</v>
      </c>
      <c r="B36" s="68"/>
      <c r="C36" s="68"/>
      <c r="D36" s="68"/>
      <c r="E36" s="68"/>
      <c r="F36" s="68"/>
      <c r="G36" s="68"/>
      <c r="H36" s="68"/>
      <c r="I36" s="68"/>
      <c r="J36" s="68"/>
    </row>
  </sheetData>
  <mergeCells count="26">
    <mergeCell ref="B24:I24"/>
    <mergeCell ref="E21:H21"/>
    <mergeCell ref="A15:A17"/>
    <mergeCell ref="A29:J29"/>
    <mergeCell ref="A27:J27"/>
    <mergeCell ref="A28:J28"/>
    <mergeCell ref="A25:J25"/>
    <mergeCell ref="A26:J26"/>
    <mergeCell ref="A36:J36"/>
    <mergeCell ref="A32:J32"/>
    <mergeCell ref="A35:J35"/>
    <mergeCell ref="A30:J30"/>
    <mergeCell ref="A31:J31"/>
    <mergeCell ref="A33:J33"/>
    <mergeCell ref="A34:J34"/>
    <mergeCell ref="B2:J2"/>
    <mergeCell ref="B4:J4"/>
    <mergeCell ref="D6:J6"/>
    <mergeCell ref="B21:D21"/>
    <mergeCell ref="B8:C8"/>
    <mergeCell ref="B10:E10"/>
    <mergeCell ref="E8:F8"/>
    <mergeCell ref="G10:J10"/>
    <mergeCell ref="B12:J12"/>
    <mergeCell ref="G8:I8"/>
    <mergeCell ref="A14:J14"/>
  </mergeCells>
  <phoneticPr fontId="1" type="noConversion"/>
  <dataValidations count="4">
    <dataValidation type="custom" allowBlank="1" showInputMessage="1" showErrorMessage="1" errorTitle="無須輸入" prompt="不需填寫，檔案自動計算" sqref="I15">
      <formula1>C15+F15</formula1>
    </dataValidation>
    <dataValidation type="custom" allowBlank="1" showInputMessage="1" showErrorMessage="1" prompt="不需填寫，檔案自動計算" sqref="I17">
      <formula1>C17+F17</formula1>
    </dataValidation>
    <dataValidation allowBlank="1" showInputMessage="1" showErrorMessage="1" prompt="不需填寫，檔案自動計算" sqref="F17 B19 C15 C17 F15"/>
    <dataValidation allowBlank="1" showInputMessage="1" showErrorMessage="1" prompt="不需填寫，檔案自動設定" sqref="B21:D21"/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4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AQ73"/>
  <sheetViews>
    <sheetView zoomScale="150" zoomScaleNormal="150" workbookViewId="0">
      <selection activeCell="A2" sqref="A2:XFD2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875" style="24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AQ73"/>
  <sheetViews>
    <sheetView zoomScale="150" zoomScaleNormal="150" workbookViewId="0">
      <selection activeCell="I11" sqref="I11"/>
    </sheetView>
  </sheetViews>
  <sheetFormatPr defaultColWidth="9" defaultRowHeight="12.7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625" style="24" bestFit="1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>
      <c r="A1" s="27" t="s">
        <v>63</v>
      </c>
      <c r="B1" s="28" t="s">
        <v>64</v>
      </c>
      <c r="C1" s="27" t="s">
        <v>65</v>
      </c>
      <c r="D1" s="28" t="s">
        <v>66</v>
      </c>
      <c r="E1" s="28" t="s">
        <v>57</v>
      </c>
      <c r="F1" s="28" t="s">
        <v>68</v>
      </c>
      <c r="G1" s="28" t="s">
        <v>69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67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customHeight="1" thickBot="1">
      <c r="A2" s="34" t="s">
        <v>77</v>
      </c>
      <c r="B2" s="41" t="s">
        <v>79</v>
      </c>
      <c r="C2" s="34" t="s">
        <v>78</v>
      </c>
      <c r="D2" s="41" t="s">
        <v>79</v>
      </c>
      <c r="E2" s="42" t="s">
        <v>34</v>
      </c>
      <c r="F2" s="76" t="s">
        <v>70</v>
      </c>
      <c r="G2" s="77"/>
      <c r="H2" s="35" t="s">
        <v>71</v>
      </c>
      <c r="I2" s="36" t="s">
        <v>72</v>
      </c>
      <c r="J2" s="37" t="s">
        <v>84</v>
      </c>
      <c r="K2" s="43" t="s">
        <v>34</v>
      </c>
      <c r="L2" s="43" t="s">
        <v>34</v>
      </c>
      <c r="M2" s="44" t="s">
        <v>34</v>
      </c>
      <c r="N2" s="36" t="s">
        <v>73</v>
      </c>
      <c r="O2" s="42" t="s">
        <v>34</v>
      </c>
      <c r="P2" s="42" t="s">
        <v>34</v>
      </c>
      <c r="Q2" s="42" t="s">
        <v>34</v>
      </c>
      <c r="R2" s="38"/>
      <c r="S2" s="39" t="s">
        <v>37</v>
      </c>
      <c r="T2" s="40" t="s">
        <v>35</v>
      </c>
      <c r="U2" s="37" t="s">
        <v>74</v>
      </c>
      <c r="V2" s="37" t="s">
        <v>74</v>
      </c>
      <c r="AO2" s="31"/>
    </row>
    <row r="3" spans="1:41" ht="13.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B14"/>
  <sheetViews>
    <sheetView workbookViewId="0">
      <selection activeCell="I22" sqref="I22"/>
    </sheetView>
  </sheetViews>
  <sheetFormatPr defaultRowHeight="16.5"/>
  <cols>
    <col min="1" max="2" width="18.25" style="15" bestFit="1" customWidth="1"/>
  </cols>
  <sheetData>
    <row r="1" spans="1:2" ht="21">
      <c r="A1" s="16" t="s">
        <v>51</v>
      </c>
      <c r="B1" s="16" t="s">
        <v>52</v>
      </c>
    </row>
    <row r="2" spans="1:2" ht="21">
      <c r="A2" s="16" t="s">
        <v>50</v>
      </c>
      <c r="B2" s="16" t="s">
        <v>50</v>
      </c>
    </row>
    <row r="3" spans="1:2" ht="21">
      <c r="A3" s="16" t="s">
        <v>75</v>
      </c>
      <c r="B3" s="16" t="s">
        <v>75</v>
      </c>
    </row>
    <row r="4" spans="1:2" ht="21">
      <c r="A4" s="16" t="s">
        <v>49</v>
      </c>
      <c r="B4" s="16" t="s">
        <v>49</v>
      </c>
    </row>
    <row r="5" spans="1:2" ht="21">
      <c r="A5" s="16" t="s">
        <v>76</v>
      </c>
      <c r="B5" s="16" t="s">
        <v>76</v>
      </c>
    </row>
    <row r="6" spans="1:2" ht="21">
      <c r="A6" s="16" t="s">
        <v>53</v>
      </c>
      <c r="B6" s="16" t="s">
        <v>53</v>
      </c>
    </row>
    <row r="7" spans="1:2" ht="21">
      <c r="A7" s="16" t="s">
        <v>54</v>
      </c>
      <c r="B7" s="16" t="s">
        <v>54</v>
      </c>
    </row>
    <row r="8" spans="1:2" ht="21">
      <c r="A8" s="16" t="s">
        <v>60</v>
      </c>
      <c r="B8" s="16" t="s">
        <v>60</v>
      </c>
    </row>
    <row r="9" spans="1:2" ht="21">
      <c r="A9" s="16" t="s">
        <v>61</v>
      </c>
      <c r="B9" s="16" t="s">
        <v>61</v>
      </c>
    </row>
    <row r="10" spans="1:2" ht="21">
      <c r="A10" s="16" t="s">
        <v>55</v>
      </c>
      <c r="B10" s="16" t="s">
        <v>55</v>
      </c>
    </row>
    <row r="11" spans="1:2" ht="21">
      <c r="A11" s="16" t="s">
        <v>56</v>
      </c>
      <c r="B11" s="16" t="s">
        <v>56</v>
      </c>
    </row>
    <row r="12" spans="1:2" ht="21">
      <c r="A12" s="16" t="s">
        <v>59</v>
      </c>
      <c r="B12" s="16" t="s">
        <v>59</v>
      </c>
    </row>
    <row r="13" spans="1:2" ht="21">
      <c r="A13" s="16" t="s">
        <v>58</v>
      </c>
      <c r="B13" s="16" t="s">
        <v>58</v>
      </c>
    </row>
    <row r="14" spans="1:2" ht="21">
      <c r="A14" s="16" t="s">
        <v>62</v>
      </c>
      <c r="B14" s="16" t="s">
        <v>62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團體基本資料暨人數統計</vt:lpstr>
      <vt:lpstr>一般生報名資料</vt:lpstr>
      <vt:lpstr>低收入戶生報名資料</vt:lpstr>
      <vt:lpstr>考場資訊</vt:lpstr>
      <vt:lpstr>A卷考場</vt:lpstr>
      <vt:lpstr>B卷考場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2023-09-12T01:50:11Z</cp:lastPrinted>
  <dcterms:created xsi:type="dcterms:W3CDTF">2005-12-19T03:02:35Z</dcterms:created>
  <dcterms:modified xsi:type="dcterms:W3CDTF">2025-09-09T06:56:23Z</dcterms:modified>
</cp:coreProperties>
</file>