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230" tabRatio="597" activeTab="0"/>
  </bookViews>
  <sheets>
    <sheet name="應商1-1" sheetId="1" r:id="rId1"/>
  </sheets>
  <definedNames>
    <definedName name="_xlnm.Print_Titles" localSheetId="0">'應商1-1'!$1:$6</definedName>
  </definedNames>
  <calcPr fullCalcOnLoad="1"/>
</workbook>
</file>

<file path=xl/sharedStrings.xml><?xml version="1.0" encoding="utf-8"?>
<sst xmlns="http://schemas.openxmlformats.org/spreadsheetml/2006/main" count="20" uniqueCount="20">
  <si>
    <t>班級</t>
  </si>
  <si>
    <t>學分積</t>
  </si>
  <si>
    <t>平均分數</t>
  </si>
  <si>
    <t>共修學分</t>
  </si>
  <si>
    <t>學號</t>
  </si>
  <si>
    <t>通識</t>
  </si>
  <si>
    <t>必修</t>
  </si>
  <si>
    <t>人際關係與溝通技巧</t>
  </si>
  <si>
    <t>總體經濟學</t>
  </si>
  <si>
    <t>序  號</t>
  </si>
  <si>
    <t>金融市場實務</t>
  </si>
  <si>
    <t>選修</t>
  </si>
  <si>
    <t>財務報表分析</t>
  </si>
  <si>
    <t>婚姻與家庭</t>
  </si>
  <si>
    <t>策略管理</t>
  </si>
  <si>
    <t>全球運籌管理</t>
  </si>
  <si>
    <t>商務英語會話</t>
  </si>
  <si>
    <r>
      <t xml:space="preserve">                  109學年度第2學期</t>
    </r>
    <r>
      <rPr>
        <b/>
        <sz val="18"/>
        <color indexed="10"/>
        <rFont val="標楷體"/>
        <family val="4"/>
      </rPr>
      <t xml:space="preserve"> </t>
    </r>
    <r>
      <rPr>
        <b/>
        <sz val="18"/>
        <rFont val="標楷體"/>
        <family val="4"/>
      </rPr>
      <t>期中考</t>
    </r>
    <r>
      <rPr>
        <sz val="18"/>
        <rFont val="標楷體"/>
        <family val="4"/>
      </rPr>
      <t xml:space="preserve"> 成績單</t>
    </r>
  </si>
  <si>
    <t>應商
1-1</t>
  </si>
  <si>
    <t xml:space="preserve">     國立臺中科技大學附設空中進修學院 臺南教學輔導處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</si>
</sst>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;[Red]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b/>
      <sz val="18"/>
      <color indexed="10"/>
      <name val="標楷體"/>
      <family val="4"/>
    </font>
    <font>
      <b/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distributed" vertical="center"/>
      <protection/>
    </xf>
    <xf numFmtId="176" fontId="2" fillId="0" borderId="10" xfId="0" applyNumberFormat="1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textRotation="255"/>
      <protection/>
    </xf>
    <xf numFmtId="0" fontId="2" fillId="0" borderId="0" xfId="0" applyFont="1" applyBorder="1" applyAlignment="1" applyProtection="1">
      <alignment horizontal="distributed" vertical="center"/>
      <protection/>
    </xf>
    <xf numFmtId="176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 textRotation="255"/>
      <protection/>
    </xf>
    <xf numFmtId="176" fontId="2" fillId="0" borderId="10" xfId="0" applyNumberFormat="1" applyFont="1" applyBorder="1" applyAlignment="1" applyProtection="1">
      <alignment horizontal="center" vertical="center" textRotation="255"/>
      <protection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255"/>
    </xf>
    <xf numFmtId="0" fontId="2" fillId="33" borderId="10" xfId="0" applyFont="1" applyFill="1" applyBorder="1" applyAlignment="1" applyProtection="1">
      <alignment horizontal="center" vertical="center" textRotation="255"/>
      <protection/>
    </xf>
    <xf numFmtId="0" fontId="2" fillId="0" borderId="10" xfId="0" applyFont="1" applyBorder="1" applyAlignment="1">
      <alignment horizontal="center"/>
    </xf>
    <xf numFmtId="0" fontId="7" fillId="0" borderId="0" xfId="0" applyFont="1" applyBorder="1" applyAlignment="1" applyProtection="1">
      <alignment horizontal="left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 applyProtection="1">
      <alignment horizontal="distributed" vertical="center"/>
      <protection/>
    </xf>
    <xf numFmtId="0" fontId="0" fillId="0" borderId="15" xfId="0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R11" sqref="Q11:R11"/>
    </sheetView>
  </sheetViews>
  <sheetFormatPr defaultColWidth="9.00390625" defaultRowHeight="16.5"/>
  <cols>
    <col min="1" max="1" width="3.875" style="0" customWidth="1"/>
    <col min="2" max="2" width="12.625" style="0" customWidth="1"/>
    <col min="3" max="3" width="9.125" style="0" customWidth="1"/>
    <col min="4" max="4" width="6.50390625" style="0" customWidth="1"/>
    <col min="5" max="5" width="5.50390625" style="0" customWidth="1"/>
    <col min="6" max="6" width="6.125" style="0" customWidth="1"/>
    <col min="7" max="7" width="6.00390625" style="0" customWidth="1"/>
    <col min="8" max="8" width="5.875" style="0" customWidth="1"/>
    <col min="9" max="10" width="6.00390625" style="0" customWidth="1"/>
    <col min="11" max="11" width="6.50390625" style="0" customWidth="1"/>
    <col min="12" max="12" width="9.125" style="0" customWidth="1"/>
    <col min="13" max="13" width="9.625" style="0" customWidth="1"/>
    <col min="14" max="14" width="7.875" style="0" customWidth="1"/>
  </cols>
  <sheetData>
    <row r="1" spans="1:14" s="12" customFormat="1" ht="27">
      <c r="A1" s="28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13" customFormat="1" ht="24.75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="3" customFormat="1" ht="19.5">
      <c r="M3" s="5"/>
    </row>
    <row r="4" spans="4:13" s="3" customFormat="1" ht="19.5">
      <c r="D4" s="29" t="s">
        <v>5</v>
      </c>
      <c r="E4" s="35"/>
      <c r="F4" s="11" t="s">
        <v>6</v>
      </c>
      <c r="G4" s="29" t="s">
        <v>11</v>
      </c>
      <c r="H4" s="30"/>
      <c r="I4" s="30"/>
      <c r="J4" s="31"/>
      <c r="K4" s="32"/>
      <c r="M4" s="5"/>
    </row>
    <row r="5" spans="1:14" s="6" customFormat="1" ht="176.25">
      <c r="A5" s="33" t="s">
        <v>9</v>
      </c>
      <c r="B5" s="4" t="s">
        <v>0</v>
      </c>
      <c r="C5" s="17" t="s">
        <v>18</v>
      </c>
      <c r="D5" s="25" t="s">
        <v>7</v>
      </c>
      <c r="E5" s="25" t="s">
        <v>13</v>
      </c>
      <c r="F5" s="25" t="s">
        <v>10</v>
      </c>
      <c r="G5" s="25" t="s">
        <v>8</v>
      </c>
      <c r="H5" s="25" t="s">
        <v>14</v>
      </c>
      <c r="I5" s="25" t="s">
        <v>16</v>
      </c>
      <c r="J5" s="26" t="s">
        <v>15</v>
      </c>
      <c r="K5" s="25" t="s">
        <v>12</v>
      </c>
      <c r="L5" s="14" t="s">
        <v>1</v>
      </c>
      <c r="M5" s="15" t="s">
        <v>2</v>
      </c>
      <c r="N5" s="14" t="s">
        <v>3</v>
      </c>
    </row>
    <row r="6" spans="1:14" s="7" customFormat="1" ht="19.5">
      <c r="A6" s="34"/>
      <c r="B6" s="4" t="s">
        <v>4</v>
      </c>
      <c r="C6" s="4"/>
      <c r="D6" s="9">
        <v>2</v>
      </c>
      <c r="E6" s="9">
        <v>2</v>
      </c>
      <c r="F6" s="9">
        <v>3</v>
      </c>
      <c r="G6" s="10">
        <v>3</v>
      </c>
      <c r="H6" s="10">
        <v>3</v>
      </c>
      <c r="I6" s="10">
        <v>3</v>
      </c>
      <c r="J6" s="7">
        <v>3</v>
      </c>
      <c r="K6" s="10">
        <v>3</v>
      </c>
      <c r="L6" s="1"/>
      <c r="M6" s="2"/>
      <c r="N6" s="1">
        <v>22</v>
      </c>
    </row>
    <row r="7" spans="1:14" s="3" customFormat="1" ht="19.5">
      <c r="A7" s="16">
        <v>1</v>
      </c>
      <c r="B7" s="16">
        <v>4310930001</v>
      </c>
      <c r="C7" s="19"/>
      <c r="D7" s="18">
        <v>80</v>
      </c>
      <c r="E7" s="18">
        <v>76</v>
      </c>
      <c r="F7" s="18">
        <v>77</v>
      </c>
      <c r="G7" s="18">
        <v>55</v>
      </c>
      <c r="H7" s="18">
        <v>20</v>
      </c>
      <c r="I7" s="18">
        <v>87</v>
      </c>
      <c r="J7" s="18">
        <v>30</v>
      </c>
      <c r="K7" s="18">
        <v>22</v>
      </c>
      <c r="L7" s="4">
        <f>$D$6*D7+$E$6*E7+$F$6*F7+$G$6*G7+$H$6*H7+$I$6*I7+$J$6*J7+$K$6*K7</f>
        <v>1185</v>
      </c>
      <c r="M7" s="8">
        <f>IF(L7=0,"",ROUND(L7/N7,2))</f>
        <v>53.86</v>
      </c>
      <c r="N7" s="4">
        <f>IF(L7=0,"",IF(D7&lt;&gt;"",$D$6)+IF(E7&lt;&gt;"",$E$6)+IF(F7&lt;&gt;"",$F$6)+IF(G7&lt;&gt;"",$G$6)+IF(H7&lt;&gt;"",$H$6)+IF(I7&lt;&gt;"",$I$6)+IF(J7&lt;&gt;"",$J$6)+IF(K7&lt;&gt;"",$K$6))</f>
        <v>22</v>
      </c>
    </row>
    <row r="8" spans="1:14" s="3" customFormat="1" ht="19.5">
      <c r="A8" s="16">
        <v>2</v>
      </c>
      <c r="B8" s="16">
        <v>4310930002</v>
      </c>
      <c r="C8" s="19"/>
      <c r="D8" s="18">
        <v>82</v>
      </c>
      <c r="E8" s="18">
        <v>86</v>
      </c>
      <c r="F8" s="18">
        <v>80</v>
      </c>
      <c r="G8" s="18">
        <v>70</v>
      </c>
      <c r="H8" s="18">
        <v>60</v>
      </c>
      <c r="I8" s="18">
        <v>64</v>
      </c>
      <c r="J8" s="18">
        <v>68</v>
      </c>
      <c r="K8" s="18">
        <v>80</v>
      </c>
      <c r="L8" s="21">
        <f aca="true" t="shared" si="0" ref="L8:L26">$D$6*D8+$E$6*E8+$F$6*F8+$G$6*G8+$H$6*H8+$I$6*I8+$J$6*J8+$K$6*K8</f>
        <v>1602</v>
      </c>
      <c r="M8" s="23">
        <f aca="true" t="shared" si="1" ref="M8:M46">IF(L8=0,"",ROUND(L8/N8,2))</f>
        <v>72.82</v>
      </c>
      <c r="N8" s="21">
        <f aca="true" t="shared" si="2" ref="N8:N46">IF(L8=0,"",IF(D8&lt;&gt;"",$D$6)+IF(E8&lt;&gt;"",$E$6)+IF(F8&lt;&gt;"",$F$6)+IF(G8&lt;&gt;"",$G$6)+IF(H8&lt;&gt;"",$H$6)+IF(I8&lt;&gt;"",$I$6)+IF(J8&lt;&gt;"",$J$6)+IF(K8&lt;&gt;"",$K$6))</f>
        <v>22</v>
      </c>
    </row>
    <row r="9" spans="1:14" s="3" customFormat="1" ht="19.5">
      <c r="A9" s="16">
        <v>3</v>
      </c>
      <c r="B9" s="16">
        <v>4310930003</v>
      </c>
      <c r="C9" s="19"/>
      <c r="D9" s="18">
        <v>92</v>
      </c>
      <c r="E9" s="18">
        <v>90</v>
      </c>
      <c r="F9" s="18">
        <v>87</v>
      </c>
      <c r="G9" s="18">
        <v>75</v>
      </c>
      <c r="H9" s="18">
        <v>50</v>
      </c>
      <c r="I9" s="18">
        <v>74</v>
      </c>
      <c r="J9" s="18">
        <v>68</v>
      </c>
      <c r="K9" s="18">
        <v>80</v>
      </c>
      <c r="L9" s="21">
        <f t="shared" si="0"/>
        <v>1666</v>
      </c>
      <c r="M9" s="23">
        <f t="shared" si="1"/>
        <v>75.73</v>
      </c>
      <c r="N9" s="21">
        <f t="shared" si="2"/>
        <v>22</v>
      </c>
    </row>
    <row r="10" spans="1:14" s="3" customFormat="1" ht="19.5">
      <c r="A10" s="16">
        <v>4</v>
      </c>
      <c r="B10" s="16">
        <v>4310930004</v>
      </c>
      <c r="C10" s="19"/>
      <c r="D10" s="18">
        <v>95</v>
      </c>
      <c r="E10" s="18">
        <v>90</v>
      </c>
      <c r="F10" s="18">
        <v>70</v>
      </c>
      <c r="G10" s="18">
        <v>85</v>
      </c>
      <c r="H10" s="18">
        <v>70</v>
      </c>
      <c r="I10" s="18">
        <v>60</v>
      </c>
      <c r="J10" s="18">
        <v>78</v>
      </c>
      <c r="K10" s="18">
        <v>88</v>
      </c>
      <c r="L10" s="4">
        <f t="shared" si="0"/>
        <v>1723</v>
      </c>
      <c r="M10" s="8">
        <f t="shared" si="1"/>
        <v>78.32</v>
      </c>
      <c r="N10" s="4">
        <f t="shared" si="2"/>
        <v>22</v>
      </c>
    </row>
    <row r="11" spans="1:14" s="3" customFormat="1" ht="19.5">
      <c r="A11" s="16">
        <v>5</v>
      </c>
      <c r="B11" s="16">
        <v>4310930005</v>
      </c>
      <c r="C11" s="19"/>
      <c r="D11" s="18">
        <v>81</v>
      </c>
      <c r="E11" s="18">
        <v>86</v>
      </c>
      <c r="F11" s="18">
        <v>45</v>
      </c>
      <c r="G11" s="18">
        <v>45</v>
      </c>
      <c r="H11" s="18">
        <v>50</v>
      </c>
      <c r="I11" s="18">
        <v>90</v>
      </c>
      <c r="J11" s="18">
        <v>50</v>
      </c>
      <c r="K11" s="18">
        <v>39</v>
      </c>
      <c r="L11" s="4">
        <f t="shared" si="0"/>
        <v>1291</v>
      </c>
      <c r="M11" s="8">
        <f t="shared" si="1"/>
        <v>58.68</v>
      </c>
      <c r="N11" s="4">
        <f t="shared" si="2"/>
        <v>22</v>
      </c>
    </row>
    <row r="12" spans="1:14" s="3" customFormat="1" ht="19.5">
      <c r="A12" s="16">
        <v>6</v>
      </c>
      <c r="B12" s="16">
        <v>4310930006</v>
      </c>
      <c r="C12" s="19"/>
      <c r="D12" s="18">
        <v>80</v>
      </c>
      <c r="E12" s="18">
        <v>92</v>
      </c>
      <c r="F12" s="18">
        <v>76</v>
      </c>
      <c r="G12" s="18">
        <v>70</v>
      </c>
      <c r="H12" s="18">
        <v>48</v>
      </c>
      <c r="I12" s="18">
        <v>88</v>
      </c>
      <c r="J12" s="18">
        <v>47</v>
      </c>
      <c r="K12" s="18">
        <v>85</v>
      </c>
      <c r="L12" s="4">
        <f t="shared" si="0"/>
        <v>1586</v>
      </c>
      <c r="M12" s="8">
        <f t="shared" si="1"/>
        <v>72.09</v>
      </c>
      <c r="N12" s="4">
        <f t="shared" si="2"/>
        <v>22</v>
      </c>
    </row>
    <row r="13" spans="1:14" s="3" customFormat="1" ht="19.5">
      <c r="A13" s="16">
        <v>7</v>
      </c>
      <c r="B13" s="16">
        <v>4310930007</v>
      </c>
      <c r="C13" s="19"/>
      <c r="D13" s="18">
        <v>63</v>
      </c>
      <c r="E13" s="18">
        <v>80</v>
      </c>
      <c r="F13" s="18">
        <v>78</v>
      </c>
      <c r="G13" s="18">
        <v>75</v>
      </c>
      <c r="H13" s="18">
        <v>0</v>
      </c>
      <c r="I13" s="18">
        <v>30</v>
      </c>
      <c r="J13" s="18">
        <v>35</v>
      </c>
      <c r="K13" s="18">
        <v>70</v>
      </c>
      <c r="L13" s="4">
        <f t="shared" si="0"/>
        <v>1150</v>
      </c>
      <c r="M13" s="8">
        <f t="shared" si="1"/>
        <v>52.27</v>
      </c>
      <c r="N13" s="4">
        <f t="shared" si="2"/>
        <v>22</v>
      </c>
    </row>
    <row r="14" spans="1:14" s="3" customFormat="1" ht="19.5">
      <c r="A14" s="16">
        <v>8</v>
      </c>
      <c r="B14" s="16">
        <v>4310930008</v>
      </c>
      <c r="C14" s="19"/>
      <c r="D14" s="18">
        <v>85</v>
      </c>
      <c r="E14" s="18">
        <v>83</v>
      </c>
      <c r="F14" s="18">
        <v>71</v>
      </c>
      <c r="G14" s="18">
        <v>64</v>
      </c>
      <c r="H14" s="18">
        <v>60</v>
      </c>
      <c r="I14" s="18">
        <v>88</v>
      </c>
      <c r="J14" s="18">
        <v>81</v>
      </c>
      <c r="K14" s="18">
        <v>88</v>
      </c>
      <c r="L14" s="4">
        <f t="shared" si="0"/>
        <v>1692</v>
      </c>
      <c r="M14" s="8">
        <f t="shared" si="1"/>
        <v>76.91</v>
      </c>
      <c r="N14" s="4">
        <f t="shared" si="2"/>
        <v>22</v>
      </c>
    </row>
    <row r="15" spans="1:14" s="3" customFormat="1" ht="19.5">
      <c r="A15" s="16">
        <v>9</v>
      </c>
      <c r="B15" s="16">
        <v>4310930009</v>
      </c>
      <c r="C15" s="19"/>
      <c r="D15" s="18">
        <v>63</v>
      </c>
      <c r="E15" s="18">
        <v>72</v>
      </c>
      <c r="F15" s="18">
        <v>63</v>
      </c>
      <c r="G15" s="18">
        <v>20</v>
      </c>
      <c r="H15" s="18">
        <v>20</v>
      </c>
      <c r="I15" s="18">
        <v>74</v>
      </c>
      <c r="J15" s="18">
        <v>50</v>
      </c>
      <c r="K15" s="18">
        <v>67</v>
      </c>
      <c r="L15" s="4">
        <f t="shared" si="0"/>
        <v>1152</v>
      </c>
      <c r="M15" s="8">
        <f t="shared" si="1"/>
        <v>52.36</v>
      </c>
      <c r="N15" s="4">
        <f t="shared" si="2"/>
        <v>22</v>
      </c>
    </row>
    <row r="16" spans="1:14" s="3" customFormat="1" ht="19.5">
      <c r="A16" s="16">
        <v>10</v>
      </c>
      <c r="B16" s="19">
        <v>4310930011</v>
      </c>
      <c r="C16" s="19"/>
      <c r="D16" s="18">
        <v>86</v>
      </c>
      <c r="E16" s="18">
        <v>80</v>
      </c>
      <c r="F16" s="18">
        <v>81</v>
      </c>
      <c r="G16" s="18">
        <v>65</v>
      </c>
      <c r="H16" s="18">
        <v>30</v>
      </c>
      <c r="I16" s="18">
        <v>85</v>
      </c>
      <c r="J16" s="18">
        <v>40</v>
      </c>
      <c r="K16" s="18">
        <v>80</v>
      </c>
      <c r="L16" s="4">
        <f t="shared" si="0"/>
        <v>1475</v>
      </c>
      <c r="M16" s="8">
        <f t="shared" si="1"/>
        <v>67.05</v>
      </c>
      <c r="N16" s="4">
        <f t="shared" si="2"/>
        <v>22</v>
      </c>
    </row>
    <row r="17" spans="1:14" s="3" customFormat="1" ht="19.5">
      <c r="A17" s="16">
        <v>11</v>
      </c>
      <c r="B17" s="16">
        <v>4310930012</v>
      </c>
      <c r="C17" s="19"/>
      <c r="D17" s="18">
        <v>80</v>
      </c>
      <c r="E17" s="18">
        <v>88</v>
      </c>
      <c r="F17" s="18">
        <v>35</v>
      </c>
      <c r="G17" s="18">
        <v>83</v>
      </c>
      <c r="H17" s="18">
        <v>35</v>
      </c>
      <c r="I17" s="18">
        <v>60</v>
      </c>
      <c r="J17" s="18">
        <v>70</v>
      </c>
      <c r="K17" s="18">
        <v>69</v>
      </c>
      <c r="L17" s="4">
        <f t="shared" si="0"/>
        <v>1392</v>
      </c>
      <c r="M17" s="8">
        <f t="shared" si="1"/>
        <v>63.27</v>
      </c>
      <c r="N17" s="4">
        <f t="shared" si="2"/>
        <v>22</v>
      </c>
    </row>
    <row r="18" spans="1:14" s="3" customFormat="1" ht="19.5">
      <c r="A18" s="16">
        <v>12</v>
      </c>
      <c r="B18" s="16">
        <v>4310930013</v>
      </c>
      <c r="C18" s="16"/>
      <c r="D18" s="18">
        <v>61</v>
      </c>
      <c r="E18" s="18">
        <v>86</v>
      </c>
      <c r="F18" s="18">
        <v>78</v>
      </c>
      <c r="G18" s="18">
        <v>77</v>
      </c>
      <c r="H18" s="18">
        <v>65</v>
      </c>
      <c r="I18" s="18">
        <v>60</v>
      </c>
      <c r="J18" s="18">
        <v>51</v>
      </c>
      <c r="K18" s="18">
        <v>84</v>
      </c>
      <c r="L18" s="4">
        <f t="shared" si="0"/>
        <v>1539</v>
      </c>
      <c r="M18" s="8">
        <f t="shared" si="1"/>
        <v>69.95</v>
      </c>
      <c r="N18" s="4">
        <f t="shared" si="2"/>
        <v>22</v>
      </c>
    </row>
    <row r="19" spans="1:14" s="3" customFormat="1" ht="19.5">
      <c r="A19" s="16">
        <v>13</v>
      </c>
      <c r="B19" s="16">
        <v>4310930014</v>
      </c>
      <c r="C19" s="19"/>
      <c r="D19" s="18">
        <v>94</v>
      </c>
      <c r="E19" s="18">
        <v>96</v>
      </c>
      <c r="F19" s="18">
        <v>100</v>
      </c>
      <c r="G19" s="18">
        <v>90</v>
      </c>
      <c r="H19" s="18">
        <v>60</v>
      </c>
      <c r="I19" s="18">
        <v>86</v>
      </c>
      <c r="J19" s="18">
        <v>80</v>
      </c>
      <c r="K19" s="18">
        <v>90</v>
      </c>
      <c r="L19" s="4">
        <f t="shared" si="0"/>
        <v>1898</v>
      </c>
      <c r="M19" s="8">
        <f t="shared" si="1"/>
        <v>86.27</v>
      </c>
      <c r="N19" s="4">
        <f t="shared" si="2"/>
        <v>22</v>
      </c>
    </row>
    <row r="20" spans="1:14" s="3" customFormat="1" ht="19.5">
      <c r="A20" s="16">
        <v>14</v>
      </c>
      <c r="B20" s="16">
        <v>4310930015</v>
      </c>
      <c r="C20" s="19"/>
      <c r="D20" s="18">
        <v>96</v>
      </c>
      <c r="E20" s="18">
        <v>90</v>
      </c>
      <c r="F20" s="18">
        <v>61</v>
      </c>
      <c r="G20" s="18">
        <v>80</v>
      </c>
      <c r="H20" s="18">
        <v>20</v>
      </c>
      <c r="I20" s="18">
        <v>88</v>
      </c>
      <c r="J20" s="18">
        <v>30</v>
      </c>
      <c r="K20" s="18">
        <v>84</v>
      </c>
      <c r="L20" s="4">
        <f t="shared" si="0"/>
        <v>1461</v>
      </c>
      <c r="M20" s="8">
        <f t="shared" si="1"/>
        <v>66.41</v>
      </c>
      <c r="N20" s="4">
        <f t="shared" si="2"/>
        <v>22</v>
      </c>
    </row>
    <row r="21" spans="1:14" s="3" customFormat="1" ht="19.5">
      <c r="A21" s="16">
        <v>15</v>
      </c>
      <c r="B21" s="16">
        <v>4310930016</v>
      </c>
      <c r="C21" s="19"/>
      <c r="D21" s="18">
        <v>86</v>
      </c>
      <c r="E21" s="18">
        <v>90</v>
      </c>
      <c r="F21" s="18">
        <v>54</v>
      </c>
      <c r="G21" s="18">
        <v>85</v>
      </c>
      <c r="H21" s="18">
        <v>45</v>
      </c>
      <c r="I21" s="18">
        <v>90</v>
      </c>
      <c r="J21" s="18">
        <v>60</v>
      </c>
      <c r="K21" s="18">
        <v>88</v>
      </c>
      <c r="L21" s="21">
        <f t="shared" si="0"/>
        <v>1618</v>
      </c>
      <c r="M21" s="23">
        <f t="shared" si="1"/>
        <v>73.55</v>
      </c>
      <c r="N21" s="21">
        <f t="shared" si="2"/>
        <v>22</v>
      </c>
    </row>
    <row r="22" spans="1:14" s="3" customFormat="1" ht="19.5">
      <c r="A22" s="16">
        <v>16</v>
      </c>
      <c r="B22" s="16">
        <v>4310930018</v>
      </c>
      <c r="C22" s="19"/>
      <c r="D22" s="18">
        <v>97</v>
      </c>
      <c r="E22" s="18">
        <v>94</v>
      </c>
      <c r="F22" s="18">
        <v>98</v>
      </c>
      <c r="G22" s="18">
        <v>95</v>
      </c>
      <c r="H22" s="18">
        <v>90</v>
      </c>
      <c r="I22" s="18">
        <v>83</v>
      </c>
      <c r="J22" s="18">
        <v>91</v>
      </c>
      <c r="K22" s="18">
        <v>90</v>
      </c>
      <c r="L22" s="21">
        <f t="shared" si="0"/>
        <v>2023</v>
      </c>
      <c r="M22" s="23">
        <f t="shared" si="1"/>
        <v>91.95</v>
      </c>
      <c r="N22" s="21">
        <f t="shared" si="2"/>
        <v>22</v>
      </c>
    </row>
    <row r="23" spans="1:14" s="3" customFormat="1" ht="19.5">
      <c r="A23" s="16">
        <v>17</v>
      </c>
      <c r="B23" s="16">
        <v>4310930020</v>
      </c>
      <c r="C23" s="19"/>
      <c r="D23" s="18">
        <v>96</v>
      </c>
      <c r="E23" s="18">
        <v>95</v>
      </c>
      <c r="F23" s="18">
        <v>84</v>
      </c>
      <c r="G23" s="18">
        <v>95</v>
      </c>
      <c r="H23" s="18">
        <v>65</v>
      </c>
      <c r="I23" s="18">
        <v>85</v>
      </c>
      <c r="J23" s="18">
        <v>90</v>
      </c>
      <c r="K23" s="18">
        <v>100</v>
      </c>
      <c r="L23" s="21">
        <f t="shared" si="0"/>
        <v>1939</v>
      </c>
      <c r="M23" s="23">
        <f t="shared" si="1"/>
        <v>88.14</v>
      </c>
      <c r="N23" s="21">
        <f t="shared" si="2"/>
        <v>22</v>
      </c>
    </row>
    <row r="24" spans="1:14" s="3" customFormat="1" ht="19.5">
      <c r="A24" s="16">
        <v>18</v>
      </c>
      <c r="B24" s="16">
        <v>4310930021</v>
      </c>
      <c r="C24" s="19"/>
      <c r="D24" s="18">
        <v>83</v>
      </c>
      <c r="E24" s="18">
        <v>92</v>
      </c>
      <c r="F24" s="18">
        <v>44</v>
      </c>
      <c r="G24" s="18">
        <v>75</v>
      </c>
      <c r="H24" s="18">
        <v>50</v>
      </c>
      <c r="I24" s="18">
        <v>60</v>
      </c>
      <c r="J24" s="18">
        <v>76</v>
      </c>
      <c r="K24" s="18">
        <v>84</v>
      </c>
      <c r="L24" s="21">
        <f t="shared" si="0"/>
        <v>1517</v>
      </c>
      <c r="M24" s="23">
        <f t="shared" si="1"/>
        <v>68.95</v>
      </c>
      <c r="N24" s="21">
        <f t="shared" si="2"/>
        <v>22</v>
      </c>
    </row>
    <row r="25" spans="1:14" s="3" customFormat="1" ht="19.5">
      <c r="A25" s="16">
        <v>19</v>
      </c>
      <c r="B25" s="16">
        <v>4310930022</v>
      </c>
      <c r="C25" s="19"/>
      <c r="D25" s="18">
        <v>96</v>
      </c>
      <c r="E25" s="18">
        <v>92</v>
      </c>
      <c r="F25" s="18">
        <v>90</v>
      </c>
      <c r="G25" s="18">
        <v>90</v>
      </c>
      <c r="H25" s="18">
        <v>40</v>
      </c>
      <c r="I25" s="18">
        <v>70</v>
      </c>
      <c r="J25" s="18">
        <v>40</v>
      </c>
      <c r="K25" s="18">
        <v>84</v>
      </c>
      <c r="L25" s="4">
        <f t="shared" si="0"/>
        <v>1618</v>
      </c>
      <c r="M25" s="8">
        <f t="shared" si="1"/>
        <v>73.55</v>
      </c>
      <c r="N25" s="21">
        <f t="shared" si="2"/>
        <v>22</v>
      </c>
    </row>
    <row r="26" spans="1:14" s="3" customFormat="1" ht="19.5">
      <c r="A26" s="16">
        <v>20</v>
      </c>
      <c r="B26" s="16">
        <v>4310930023</v>
      </c>
      <c r="C26" s="24"/>
      <c r="D26" s="18">
        <v>94</v>
      </c>
      <c r="E26" s="18">
        <v>88</v>
      </c>
      <c r="F26" s="18">
        <v>62</v>
      </c>
      <c r="G26" s="18">
        <v>82</v>
      </c>
      <c r="H26" s="18">
        <v>35</v>
      </c>
      <c r="I26" s="18">
        <v>60</v>
      </c>
      <c r="J26" s="18">
        <v>30</v>
      </c>
      <c r="K26" s="18">
        <v>80</v>
      </c>
      <c r="L26" s="4">
        <f t="shared" si="0"/>
        <v>1411</v>
      </c>
      <c r="M26" s="8">
        <f t="shared" si="1"/>
        <v>64.14</v>
      </c>
      <c r="N26" s="21">
        <f t="shared" si="2"/>
        <v>22</v>
      </c>
    </row>
    <row r="27" spans="1:14" s="3" customFormat="1" ht="19.5">
      <c r="A27" s="16">
        <v>21</v>
      </c>
      <c r="B27" s="16">
        <v>4310930024</v>
      </c>
      <c r="C27" s="19"/>
      <c r="D27" s="18">
        <v>88</v>
      </c>
      <c r="E27" s="18">
        <v>86</v>
      </c>
      <c r="F27" s="18">
        <v>80</v>
      </c>
      <c r="G27" s="18">
        <v>85</v>
      </c>
      <c r="H27" s="18">
        <v>55</v>
      </c>
      <c r="I27" s="18">
        <v>83</v>
      </c>
      <c r="J27" s="18">
        <v>50</v>
      </c>
      <c r="K27" s="18">
        <v>100</v>
      </c>
      <c r="L27" s="4">
        <f aca="true" t="shared" si="3" ref="L27:L46">$D$6*D27+$E$6*E27+$F$6*F27+$G$6*G27+$H$6*H27+$I$6*I27+$J$6*J27+$K$6*K27</f>
        <v>1707</v>
      </c>
      <c r="M27" s="8">
        <f t="shared" si="1"/>
        <v>77.59</v>
      </c>
      <c r="N27" s="21">
        <f t="shared" si="2"/>
        <v>22</v>
      </c>
    </row>
    <row r="28" spans="1:14" s="3" customFormat="1" ht="19.5">
      <c r="A28" s="16">
        <v>22</v>
      </c>
      <c r="B28" s="19">
        <v>4310930025</v>
      </c>
      <c r="C28" s="19"/>
      <c r="D28" s="18">
        <v>76</v>
      </c>
      <c r="E28" s="18">
        <v>83</v>
      </c>
      <c r="F28" s="18">
        <v>36</v>
      </c>
      <c r="G28" s="18">
        <v>75</v>
      </c>
      <c r="H28" s="18">
        <v>35</v>
      </c>
      <c r="I28" s="18">
        <v>81</v>
      </c>
      <c r="J28" s="18">
        <v>20</v>
      </c>
      <c r="K28" s="18">
        <v>85</v>
      </c>
      <c r="L28" s="4">
        <f t="shared" si="3"/>
        <v>1314</v>
      </c>
      <c r="M28" s="8">
        <f t="shared" si="1"/>
        <v>59.73</v>
      </c>
      <c r="N28" s="21">
        <f t="shared" si="2"/>
        <v>22</v>
      </c>
    </row>
    <row r="29" spans="1:14" s="3" customFormat="1" ht="19.5">
      <c r="A29" s="16">
        <v>23</v>
      </c>
      <c r="B29" s="16">
        <v>4310930026</v>
      </c>
      <c r="C29" s="19"/>
      <c r="D29" s="18">
        <v>81</v>
      </c>
      <c r="E29" s="18">
        <v>90</v>
      </c>
      <c r="F29" s="18">
        <v>43</v>
      </c>
      <c r="G29" s="20">
        <v>60</v>
      </c>
      <c r="H29" s="18">
        <v>30</v>
      </c>
      <c r="I29" s="18">
        <v>84</v>
      </c>
      <c r="J29" s="18">
        <v>32</v>
      </c>
      <c r="K29" s="18">
        <v>36</v>
      </c>
      <c r="L29" s="4">
        <f t="shared" si="3"/>
        <v>1197</v>
      </c>
      <c r="M29" s="8">
        <f t="shared" si="1"/>
        <v>54.41</v>
      </c>
      <c r="N29" s="4">
        <f t="shared" si="2"/>
        <v>22</v>
      </c>
    </row>
    <row r="30" spans="1:14" ht="19.5">
      <c r="A30" s="16">
        <v>24</v>
      </c>
      <c r="B30" s="16">
        <v>4310930027</v>
      </c>
      <c r="C30" s="19"/>
      <c r="D30" s="20">
        <v>95</v>
      </c>
      <c r="E30" s="20">
        <v>94</v>
      </c>
      <c r="F30" s="20">
        <v>75</v>
      </c>
      <c r="G30" s="20">
        <v>95</v>
      </c>
      <c r="H30" s="20">
        <v>67</v>
      </c>
      <c r="I30" s="20">
        <v>85</v>
      </c>
      <c r="J30" s="20">
        <v>74</v>
      </c>
      <c r="K30" s="20">
        <v>90</v>
      </c>
      <c r="L30" s="4">
        <f t="shared" si="3"/>
        <v>1836</v>
      </c>
      <c r="M30" s="8">
        <f t="shared" si="1"/>
        <v>83.45</v>
      </c>
      <c r="N30" s="4">
        <f t="shared" si="2"/>
        <v>22</v>
      </c>
    </row>
    <row r="31" spans="1:14" ht="19.5">
      <c r="A31" s="16">
        <v>25</v>
      </c>
      <c r="B31" s="16">
        <v>4310930028</v>
      </c>
      <c r="C31" s="19"/>
      <c r="D31" s="20">
        <v>92</v>
      </c>
      <c r="E31" s="20">
        <v>92</v>
      </c>
      <c r="F31" s="20">
        <v>31</v>
      </c>
      <c r="G31" s="20">
        <v>95</v>
      </c>
      <c r="H31" s="20">
        <v>45</v>
      </c>
      <c r="I31" s="20">
        <v>90</v>
      </c>
      <c r="J31" s="20">
        <v>40</v>
      </c>
      <c r="K31" s="20">
        <v>80</v>
      </c>
      <c r="L31" s="4">
        <f t="shared" si="3"/>
        <v>1511</v>
      </c>
      <c r="M31" s="8">
        <f t="shared" si="1"/>
        <v>68.68</v>
      </c>
      <c r="N31" s="4">
        <f t="shared" si="2"/>
        <v>22</v>
      </c>
    </row>
    <row r="32" spans="1:14" ht="19.5">
      <c r="A32" s="16">
        <v>26</v>
      </c>
      <c r="B32" s="16">
        <v>4310930030</v>
      </c>
      <c r="C32" s="19"/>
      <c r="D32" s="20">
        <v>96</v>
      </c>
      <c r="E32" s="20">
        <v>86</v>
      </c>
      <c r="F32" s="20">
        <v>66</v>
      </c>
      <c r="G32" s="20">
        <v>70</v>
      </c>
      <c r="H32" s="20">
        <v>40</v>
      </c>
      <c r="I32" s="20">
        <v>65</v>
      </c>
      <c r="J32" s="20">
        <v>55</v>
      </c>
      <c r="K32" s="20">
        <v>0</v>
      </c>
      <c r="L32" s="4">
        <f t="shared" si="3"/>
        <v>1252</v>
      </c>
      <c r="M32" s="8">
        <f t="shared" si="1"/>
        <v>56.91</v>
      </c>
      <c r="N32" s="4">
        <f t="shared" si="2"/>
        <v>22</v>
      </c>
    </row>
    <row r="33" spans="1:14" ht="19.5">
      <c r="A33" s="16">
        <v>27</v>
      </c>
      <c r="B33" s="16">
        <v>4310930031</v>
      </c>
      <c r="C33" s="19"/>
      <c r="D33" s="27">
        <v>95</v>
      </c>
      <c r="E33" s="27">
        <v>94</v>
      </c>
      <c r="F33" s="27">
        <v>60</v>
      </c>
      <c r="G33" s="27">
        <v>95</v>
      </c>
      <c r="H33" s="27">
        <v>45</v>
      </c>
      <c r="I33" s="27">
        <v>92</v>
      </c>
      <c r="J33" s="27">
        <v>75</v>
      </c>
      <c r="K33" s="27">
        <v>90</v>
      </c>
      <c r="L33" s="4">
        <f t="shared" si="3"/>
        <v>1749</v>
      </c>
      <c r="M33" s="8">
        <f t="shared" si="1"/>
        <v>79.5</v>
      </c>
      <c r="N33" s="4">
        <f t="shared" si="2"/>
        <v>22</v>
      </c>
    </row>
    <row r="34" spans="1:14" ht="19.5">
      <c r="A34" s="16">
        <v>28</v>
      </c>
      <c r="B34" s="16">
        <v>4310930032</v>
      </c>
      <c r="C34" s="19"/>
      <c r="D34" s="27">
        <v>85</v>
      </c>
      <c r="E34" s="27">
        <v>90</v>
      </c>
      <c r="F34" s="27">
        <v>96</v>
      </c>
      <c r="G34" s="27">
        <v>65</v>
      </c>
      <c r="H34" s="27">
        <v>48</v>
      </c>
      <c r="I34" s="27">
        <v>88</v>
      </c>
      <c r="J34" s="27">
        <v>60</v>
      </c>
      <c r="K34" s="27">
        <v>84</v>
      </c>
      <c r="L34" s="4">
        <f t="shared" si="3"/>
        <v>1673</v>
      </c>
      <c r="M34" s="8">
        <f t="shared" si="1"/>
        <v>76.05</v>
      </c>
      <c r="N34" s="4">
        <f t="shared" si="2"/>
        <v>22</v>
      </c>
    </row>
    <row r="35" spans="1:14" ht="19.5">
      <c r="A35" s="16">
        <v>29</v>
      </c>
      <c r="B35" s="16">
        <v>4310930033</v>
      </c>
      <c r="C35" s="19"/>
      <c r="D35" s="27">
        <v>86</v>
      </c>
      <c r="E35" s="27">
        <v>85</v>
      </c>
      <c r="F35" s="27">
        <v>82</v>
      </c>
      <c r="G35" s="27">
        <v>73</v>
      </c>
      <c r="H35" s="27">
        <v>45</v>
      </c>
      <c r="I35" s="27">
        <v>64</v>
      </c>
      <c r="J35" s="27">
        <v>60</v>
      </c>
      <c r="K35" s="27">
        <v>80</v>
      </c>
      <c r="L35" s="4">
        <f t="shared" si="3"/>
        <v>1554</v>
      </c>
      <c r="M35" s="8">
        <f t="shared" si="1"/>
        <v>70.64</v>
      </c>
      <c r="N35" s="4">
        <f t="shared" si="2"/>
        <v>22</v>
      </c>
    </row>
    <row r="36" spans="1:14" ht="19.5">
      <c r="A36" s="16">
        <v>30</v>
      </c>
      <c r="B36" s="16">
        <v>4310930034</v>
      </c>
      <c r="C36" s="19"/>
      <c r="D36" s="27">
        <v>96</v>
      </c>
      <c r="E36" s="27">
        <v>94</v>
      </c>
      <c r="F36" s="27">
        <v>75</v>
      </c>
      <c r="G36" s="27">
        <v>95</v>
      </c>
      <c r="H36" s="27">
        <v>70</v>
      </c>
      <c r="I36" s="27">
        <v>60</v>
      </c>
      <c r="J36" s="27">
        <v>60</v>
      </c>
      <c r="K36" s="27">
        <v>100</v>
      </c>
      <c r="L36" s="4">
        <f t="shared" si="3"/>
        <v>1760</v>
      </c>
      <c r="M36" s="8">
        <f t="shared" si="1"/>
        <v>80</v>
      </c>
      <c r="N36" s="4">
        <f t="shared" si="2"/>
        <v>22</v>
      </c>
    </row>
    <row r="37" spans="1:14" ht="19.5">
      <c r="A37" s="16">
        <v>31</v>
      </c>
      <c r="B37" s="16">
        <v>4310930035</v>
      </c>
      <c r="C37" s="19"/>
      <c r="D37" s="27">
        <v>96</v>
      </c>
      <c r="E37" s="27">
        <v>95</v>
      </c>
      <c r="F37" s="27">
        <v>80</v>
      </c>
      <c r="G37" s="27">
        <v>95</v>
      </c>
      <c r="H37" s="27">
        <v>65</v>
      </c>
      <c r="I37" s="27">
        <v>84</v>
      </c>
      <c r="J37" s="27">
        <v>83</v>
      </c>
      <c r="K37" s="27">
        <v>100</v>
      </c>
      <c r="L37" s="4">
        <f t="shared" si="3"/>
        <v>1903</v>
      </c>
      <c r="M37" s="8">
        <f t="shared" si="1"/>
        <v>86.5</v>
      </c>
      <c r="N37" s="4">
        <f t="shared" si="2"/>
        <v>22</v>
      </c>
    </row>
    <row r="38" spans="1:14" ht="19.5">
      <c r="A38" s="16">
        <v>32</v>
      </c>
      <c r="B38" s="16">
        <v>4310930036</v>
      </c>
      <c r="C38" s="19"/>
      <c r="D38" s="27">
        <v>93</v>
      </c>
      <c r="E38" s="27">
        <v>92</v>
      </c>
      <c r="F38" s="27">
        <v>76</v>
      </c>
      <c r="G38" s="27">
        <v>70</v>
      </c>
      <c r="H38" s="27">
        <v>45</v>
      </c>
      <c r="I38" s="27">
        <v>82</v>
      </c>
      <c r="J38" s="27">
        <v>52</v>
      </c>
      <c r="K38" s="27">
        <v>0</v>
      </c>
      <c r="L38" s="4">
        <f t="shared" si="3"/>
        <v>1345</v>
      </c>
      <c r="M38" s="8">
        <f t="shared" si="1"/>
        <v>61.14</v>
      </c>
      <c r="N38" s="4">
        <f t="shared" si="2"/>
        <v>22</v>
      </c>
    </row>
    <row r="39" spans="1:14" ht="19.5">
      <c r="A39" s="16">
        <v>33</v>
      </c>
      <c r="B39" s="16">
        <v>4310930037</v>
      </c>
      <c r="C39" s="19"/>
      <c r="D39" s="27">
        <v>76</v>
      </c>
      <c r="E39" s="27">
        <v>92</v>
      </c>
      <c r="F39" s="27">
        <v>57</v>
      </c>
      <c r="G39" s="27">
        <v>95</v>
      </c>
      <c r="H39" s="27">
        <v>55</v>
      </c>
      <c r="I39" s="27">
        <v>85</v>
      </c>
      <c r="J39" s="27">
        <v>52</v>
      </c>
      <c r="K39" s="27">
        <v>100</v>
      </c>
      <c r="L39" s="4">
        <f t="shared" si="3"/>
        <v>1668</v>
      </c>
      <c r="M39" s="8">
        <f t="shared" si="1"/>
        <v>75.82</v>
      </c>
      <c r="N39" s="4">
        <f t="shared" si="2"/>
        <v>22</v>
      </c>
    </row>
    <row r="40" spans="1:14" ht="19.5">
      <c r="A40" s="16">
        <v>34</v>
      </c>
      <c r="B40" s="16">
        <v>4310930038</v>
      </c>
      <c r="C40" s="19"/>
      <c r="D40" s="27">
        <v>81</v>
      </c>
      <c r="E40" s="27">
        <v>83</v>
      </c>
      <c r="F40" s="27">
        <v>35</v>
      </c>
      <c r="G40" s="27">
        <v>45</v>
      </c>
      <c r="H40" s="27">
        <v>30</v>
      </c>
      <c r="I40" s="27">
        <v>50</v>
      </c>
      <c r="J40" s="27">
        <v>20</v>
      </c>
      <c r="K40" s="27">
        <v>48</v>
      </c>
      <c r="L40" s="4">
        <f t="shared" si="3"/>
        <v>1012</v>
      </c>
      <c r="M40" s="8">
        <f t="shared" si="1"/>
        <v>46</v>
      </c>
      <c r="N40" s="4">
        <f t="shared" si="2"/>
        <v>22</v>
      </c>
    </row>
    <row r="41" spans="1:14" ht="19.5">
      <c r="A41" s="16">
        <v>35</v>
      </c>
      <c r="B41" s="16">
        <v>4310930039</v>
      </c>
      <c r="C41" s="19"/>
      <c r="D41" s="27">
        <v>95</v>
      </c>
      <c r="E41" s="27">
        <v>93</v>
      </c>
      <c r="F41" s="27">
        <v>88</v>
      </c>
      <c r="G41" s="27">
        <v>90</v>
      </c>
      <c r="H41" s="27">
        <v>75</v>
      </c>
      <c r="I41" s="27">
        <v>92</v>
      </c>
      <c r="J41" s="27">
        <v>90</v>
      </c>
      <c r="K41" s="27">
        <v>80</v>
      </c>
      <c r="L41" s="4">
        <f t="shared" si="3"/>
        <v>1921</v>
      </c>
      <c r="M41" s="8">
        <f t="shared" si="1"/>
        <v>87.32</v>
      </c>
      <c r="N41" s="4">
        <f t="shared" si="2"/>
        <v>22</v>
      </c>
    </row>
    <row r="42" spans="1:14" ht="19.5">
      <c r="A42" s="16">
        <v>36</v>
      </c>
      <c r="B42" s="16">
        <v>4310930040</v>
      </c>
      <c r="C42" s="19"/>
      <c r="D42" s="27">
        <v>80</v>
      </c>
      <c r="E42" s="27">
        <v>88</v>
      </c>
      <c r="F42" s="27">
        <v>53</v>
      </c>
      <c r="G42" s="27">
        <v>89</v>
      </c>
      <c r="H42" s="27">
        <v>46</v>
      </c>
      <c r="I42" s="27">
        <v>85</v>
      </c>
      <c r="J42" s="27">
        <v>40</v>
      </c>
      <c r="K42" s="27">
        <v>95</v>
      </c>
      <c r="L42" s="4">
        <f t="shared" si="3"/>
        <v>1560</v>
      </c>
      <c r="M42" s="8">
        <f t="shared" si="1"/>
        <v>70.91</v>
      </c>
      <c r="N42" s="4">
        <f t="shared" si="2"/>
        <v>22</v>
      </c>
    </row>
    <row r="43" spans="1:14" ht="19.5">
      <c r="A43" s="16">
        <v>37</v>
      </c>
      <c r="B43" s="16">
        <v>4310930041</v>
      </c>
      <c r="C43" s="19"/>
      <c r="D43" s="27">
        <v>90</v>
      </c>
      <c r="E43" s="27">
        <v>86</v>
      </c>
      <c r="F43" s="27">
        <v>77</v>
      </c>
      <c r="G43" s="27">
        <v>60</v>
      </c>
      <c r="H43" s="27">
        <v>50</v>
      </c>
      <c r="I43" s="27">
        <v>85</v>
      </c>
      <c r="J43" s="27">
        <v>70</v>
      </c>
      <c r="K43" s="27">
        <v>90</v>
      </c>
      <c r="L43" s="4">
        <f t="shared" si="3"/>
        <v>1648</v>
      </c>
      <c r="M43" s="8">
        <f t="shared" si="1"/>
        <v>74.91</v>
      </c>
      <c r="N43" s="4">
        <f t="shared" si="2"/>
        <v>22</v>
      </c>
    </row>
    <row r="44" spans="1:14" ht="19.5">
      <c r="A44" s="16">
        <v>38</v>
      </c>
      <c r="B44" s="16">
        <v>4310930042</v>
      </c>
      <c r="C44" s="19"/>
      <c r="D44" s="27">
        <v>95</v>
      </c>
      <c r="E44" s="27">
        <v>94</v>
      </c>
      <c r="F44" s="27">
        <v>65</v>
      </c>
      <c r="G44" s="27">
        <v>80</v>
      </c>
      <c r="H44" s="27">
        <v>50</v>
      </c>
      <c r="I44" s="27">
        <v>88</v>
      </c>
      <c r="J44" s="27">
        <v>70</v>
      </c>
      <c r="K44" s="27">
        <v>90</v>
      </c>
      <c r="L44" s="4">
        <f t="shared" si="3"/>
        <v>1707</v>
      </c>
      <c r="M44" s="8">
        <f t="shared" si="1"/>
        <v>77.59</v>
      </c>
      <c r="N44" s="4">
        <f t="shared" si="2"/>
        <v>22</v>
      </c>
    </row>
    <row r="45" spans="1:14" ht="19.5">
      <c r="A45" s="16">
        <v>39</v>
      </c>
      <c r="B45" s="16">
        <v>4310930043</v>
      </c>
      <c r="C45" s="19"/>
      <c r="D45" s="27">
        <v>97</v>
      </c>
      <c r="E45" s="27">
        <v>95</v>
      </c>
      <c r="F45" s="27">
        <v>98</v>
      </c>
      <c r="G45" s="27">
        <v>85</v>
      </c>
      <c r="H45" s="27">
        <v>60</v>
      </c>
      <c r="I45" s="27">
        <v>90</v>
      </c>
      <c r="J45" s="27">
        <v>77</v>
      </c>
      <c r="K45" s="27">
        <v>90</v>
      </c>
      <c r="L45" s="4">
        <f t="shared" si="3"/>
        <v>1884</v>
      </c>
      <c r="M45" s="8">
        <f t="shared" si="1"/>
        <v>85.64</v>
      </c>
      <c r="N45" s="4">
        <f t="shared" si="2"/>
        <v>22</v>
      </c>
    </row>
    <row r="46" spans="1:14" ht="19.5">
      <c r="A46" s="16">
        <v>40</v>
      </c>
      <c r="B46" s="16">
        <v>4310930044</v>
      </c>
      <c r="C46" s="19"/>
      <c r="D46" s="27">
        <v>80</v>
      </c>
      <c r="E46" s="27">
        <v>88</v>
      </c>
      <c r="F46" s="27">
        <v>38</v>
      </c>
      <c r="G46" s="27">
        <v>60</v>
      </c>
      <c r="H46" s="27">
        <v>30</v>
      </c>
      <c r="I46" s="27">
        <v>60</v>
      </c>
      <c r="J46" s="27">
        <v>42</v>
      </c>
      <c r="K46" s="27">
        <v>72</v>
      </c>
      <c r="L46" s="4">
        <f t="shared" si="3"/>
        <v>1242</v>
      </c>
      <c r="M46" s="8">
        <f t="shared" si="1"/>
        <v>56.45</v>
      </c>
      <c r="N46" s="4">
        <f t="shared" si="2"/>
        <v>22</v>
      </c>
    </row>
  </sheetData>
  <sheetProtection password="DC68" sheet="1" selectLockedCells="1" selectUnlockedCells="1"/>
  <mergeCells count="4">
    <mergeCell ref="G4:K4"/>
    <mergeCell ref="A5:A6"/>
    <mergeCell ref="D4:E4"/>
    <mergeCell ref="A2:N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user</cp:lastModifiedBy>
  <cp:lastPrinted>2021-04-30T02:35:20Z</cp:lastPrinted>
  <dcterms:created xsi:type="dcterms:W3CDTF">2002-09-17T00:57:51Z</dcterms:created>
  <dcterms:modified xsi:type="dcterms:W3CDTF">2021-05-11T02:20:40Z</dcterms:modified>
  <cp:category/>
  <cp:version/>
  <cp:contentType/>
  <cp:contentStatus/>
</cp:coreProperties>
</file>